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<sst xmlns="http://schemas.openxmlformats.org/spreadsheetml/2006/main" count="176" uniqueCount="114">
  <si>
    <t>JUDEȚUL HUNEDOARA</t>
  </si>
  <si>
    <t>MUNICIPIUL PETROSANI</t>
  </si>
  <si>
    <t>CONSILIUL LOCAL PETROSANI</t>
  </si>
  <si>
    <t>LISTA</t>
  </si>
  <si>
    <t>OBIECTIVELOR   DE  INVESTIŢII  PROPUSE PE ANUL 2007, CU FINANŢARE INTEGRALĂ DIN BUGETUL LOCAL AL CONSILIULUI LOCAL AL MUNICIPIULUI PETROŞANI</t>
  </si>
  <si>
    <t>UNITATEA ADMINISTRATIV TERITORIALĂ PETROŞANI</t>
  </si>
  <si>
    <t>CONSILIUL LOCAL PETROŞANI</t>
  </si>
  <si>
    <t>OBIECTIVELOR   DE  INVESTIŢII  PROPUSE PE ANUL 2023</t>
  </si>
  <si>
    <t>NR. CRT</t>
  </si>
  <si>
    <t>DENUMIREA OBIECTIVULUI</t>
  </si>
  <si>
    <t>Program 2023</t>
  </si>
  <si>
    <t>TOTAL</t>
  </si>
  <si>
    <t>TOTAL                               DIN CARE :</t>
  </si>
  <si>
    <t>A</t>
  </si>
  <si>
    <t>Lucrări în continuare</t>
  </si>
  <si>
    <t>B</t>
  </si>
  <si>
    <t>Lucrări noi</t>
  </si>
  <si>
    <t>C</t>
  </si>
  <si>
    <t xml:space="preserve">Alte cheltuieli de investiţii </t>
  </si>
  <si>
    <t>Cap. 51</t>
  </si>
  <si>
    <t xml:space="preserve">AUTORITĂŢI PUBLICE   TOTAL DIN CARE </t>
  </si>
  <si>
    <t>Actualizarea suportului topografic al municipiului Petroşani</t>
  </si>
  <si>
    <t>Actualizare Plan Urbanistic General</t>
  </si>
  <si>
    <t>Autoturism</t>
  </si>
  <si>
    <t>Cap. 61</t>
  </si>
  <si>
    <t>ORDINE PUBLICĂ ŞI SIGURANŢĂ NAŢIONALĂ</t>
  </si>
  <si>
    <t>61.02.03 Poliţia locală</t>
  </si>
  <si>
    <t>Extindere sistem supraveghere video zona Aeroport</t>
  </si>
  <si>
    <t>Cap. 65</t>
  </si>
  <si>
    <t>ÎNVĂȚĂMÂNT</t>
  </si>
  <si>
    <t>65.02.03.01. Şcoala Gimnazială I.G.Duca</t>
  </si>
  <si>
    <t>Asigurare utilităţi obiectivul  Construire sală de educaţie fizică şcolară,Scoala Gimnazială I.G. Duca str. Şt.O.Iosif nr.4</t>
  </si>
  <si>
    <t>cap. 67</t>
  </si>
  <si>
    <t>CULTURĂ, RECREERE ŞI RELIGIE, din care |:</t>
  </si>
  <si>
    <t>67.02.05.03 Întreţinere gradini publice, parcuri, zone verzi, baze sportive şi de agrement</t>
  </si>
  <si>
    <t>Elaborare documentaţii tehnice pentru proiectul Regenerare  urbană în Municipiul Petroşani</t>
  </si>
  <si>
    <t>Cap 70</t>
  </si>
  <si>
    <t>LOCUINȚE SERV.DEZV. TOTAL DIN CARE :</t>
  </si>
  <si>
    <t>MUNICIPIUL PETROȘANI</t>
  </si>
  <si>
    <t>Întocmire documentații tehnice pentru Creșterea eficienței energetice la Colegiul Economic Hermes</t>
  </si>
  <si>
    <t>Întocmire documentații tehnice pentru Creșterea eficienței energetice la Liceul tehnologic Dimitrie Leonida</t>
  </si>
  <si>
    <t>Elaborare Studiu de fezabilitate, Studii geologice, studii topografice pentru obiectivul de investiții -Amenajare linie de transport ecologic pe cablu tip Telegondola între străzile Rusu și Alpina, situate în intravilanul Municipiului Petroșani</t>
  </si>
  <si>
    <t>Elaborare Studiu de fezabilitate,Studii geologice,studii topografice, Proiect tehnic și asistență tehnică proiectant pentru obiectivul de investiții Amenajarea unui traseu de sanie pe șină pentru toate anotimpurile în zona turistică Parâng</t>
  </si>
  <si>
    <t>Elaborare Studiu de fezabilitate  pentru obiectivul de investiţii" Extinderea sistemului de distribuţie gaze naturale pe 37 străzi din Municipiul Petroşani"</t>
  </si>
  <si>
    <t>Elaborare documentații tehnice:Expertiză tehnică,Audit energetic,Documentație de avizare a Lucrărilor de Intervenție (DALI)pentru obiectivul de investiții Renovare energetică moderată a 4 clădiri rezidențiale din Municipiul Petroșani</t>
  </si>
  <si>
    <t xml:space="preserve">Elaborare documentaţii tehnice:Studiu Geotehnic,Documentaţii pentru obţinere avize,acorduri,autorizaţii,Studiu de Fezabilitate,Referate de verificare documentaţii tehnice,pentru Construire Cămin Cultural,Municipiul Petroşani,str.Livezeni,nr.62,Judeţul Hunedoara </t>
  </si>
  <si>
    <t>Elaborare studiu de fezabilitate pentru obiectivul de investiții Construirea unei capacități de producție a energiei electrice din surse regenerabile pentru autoconsum pentru U.A.T. Municipiul Petroșani</t>
  </si>
  <si>
    <t>D.A.D.P.P</t>
  </si>
  <si>
    <t>Amenajare locuri de joacă copii,strada Dacia</t>
  </si>
  <si>
    <t>Amenajare locuri de joacă copii,strada Aviatorilor,bloc 42</t>
  </si>
  <si>
    <t>Motocoase 2 buc.</t>
  </si>
  <si>
    <t xml:space="preserve"> Motofierăstrău</t>
  </si>
  <si>
    <t>CAP 84</t>
  </si>
  <si>
    <t>TRANSPORTURI TOTAL DIN CARE :</t>
  </si>
  <si>
    <t>Reabilitare şi modernizare Strada General Vasile Mile şi Strada Maleia din Municipiul Petroşani,judeţul Hunedoara</t>
  </si>
  <si>
    <t>Modernizare strada Slătinioara din Municipiul Petroșani</t>
  </si>
  <si>
    <t>Modernizare str.Bucegi, Carjei, Muresului, Depoului, Transilvaniei din Municipiul Petroșani</t>
  </si>
  <si>
    <t>Servicii de elaborare documentații tehnice pentru proiectul Dezvoltarea mobilității urbane în Municipiul Petroșani</t>
  </si>
  <si>
    <t>PT+Asistență tehnică, Reabilitare Modernizare  str.Gen V.Milea str. Maleia</t>
  </si>
  <si>
    <t>PT+Asistență tehnică, Modernizare strada Slatinioara din Municipiul Petrosani</t>
  </si>
  <si>
    <t>PT+Asistență tehnică Modernizare str.Bucegi, Carjei, Muresului, Depoului, Transilvaniei din Municipiul Petroșani</t>
  </si>
  <si>
    <t>D.A.D.P.P.</t>
  </si>
  <si>
    <t>Modernizare str. Sarmisegetuza, Jiului, Pompierilor, Mioritei, Aurel Vlaicu</t>
  </si>
  <si>
    <t xml:space="preserve"> Modernizare str.Uzinei, Pomilor, Poenilor, Mărășești</t>
  </si>
  <si>
    <t xml:space="preserve">Amenajare parcare str.1 Decembrie 1918,bl.95-bl97 </t>
  </si>
  <si>
    <t>Amenajare parcare str. Independentei bloc 22</t>
  </si>
  <si>
    <t>PT+Asist tehnica  Modernizare str.Uzinei, Pomilor, Poenilor, Mărășești</t>
  </si>
  <si>
    <t>Studiu privind managementul de trafic in municipiul Petrosani</t>
  </si>
  <si>
    <t xml:space="preserve">PT+Asistenta tehnica Amenajare parcare str.1 Decembrie 1918,bl.95-bl97 </t>
  </si>
  <si>
    <t xml:space="preserve">PT+Asistenta tehnica Amenajare parcare str. Independentei bloc 22 </t>
  </si>
  <si>
    <t>PREȘEDINTE DE ȘEDINȚĂ</t>
  </si>
  <si>
    <t>CUPRINSE ÎN BUGETUL LOCAL AL UNITĂŢII 
ADMINISTRATIV TERITORIALE  PETROŞANI</t>
  </si>
  <si>
    <t xml:space="preserve"> Amenajarea unui traseu de sanie pe șină pentru toate anotimpurile în zona turistică Parâng</t>
  </si>
  <si>
    <t>Lucrări de branșamente electrice la obiectivul Realizare sistem de monitorizare și siguranță a spațiului public din Municipiul Petroșani</t>
  </si>
  <si>
    <t>Lucrări de branșamente electrice la obiectivul Sisteme de semafoare interconectate in Municipiul Petroșani</t>
  </si>
  <si>
    <t>Asigurare utilitati pentru obiectivul de investitii Infiintare Centru de colectare prin aport voluntar in Municipiul Petrosani</t>
  </si>
  <si>
    <t xml:space="preserve">Construirea de insule ecologice digitalizate in Municipiul Petrosani </t>
  </si>
  <si>
    <t>Cresterea eficienței energetice a infrastructurii de iluminat public în Municipiul Petroșani</t>
  </si>
  <si>
    <t>Amenajare locuri de joaca copii str Independentei  nr.10</t>
  </si>
  <si>
    <t>Amenajare locuri de joaca copii str Independentei  bl.35</t>
  </si>
  <si>
    <t>Amenajare locuri de joaca copii str Unirii intre bl.14-bl.16</t>
  </si>
  <si>
    <t>Amenajare locuri de joaca copii str Aviatorilor vis-a-vis de Lukoil</t>
  </si>
  <si>
    <t>Amenajare locuri de joaca copii str Aviatorilor bl.12</t>
  </si>
  <si>
    <t>Amenajare locuri de joaca copii str Oituz intersectie cu str.Unirii</t>
  </si>
  <si>
    <t>Amenajare locuri de joaca copii Parc Regele Ferdinand</t>
  </si>
  <si>
    <t>PT+Asistență tehnica obiectiv Amenajare locuri de joaca copii str .Independentei nr.10</t>
  </si>
  <si>
    <t>PT+Asistență tehnica obiectivAmenajare locuri de joaca copii str.Independentei bl.35</t>
  </si>
  <si>
    <t>PT+Asistență tehnica obiectiv Amenajare locuri de joaca copii str.Unirii intre bl.14-bl.16</t>
  </si>
  <si>
    <t>PT+Asistență tehnica obiectiv Amenajare locuri de joaca copii ,str.Aviatorilor-vis-a-vis de Lukoil</t>
  </si>
  <si>
    <t>PT+Asistență tehnica obiectiv Amenajare locuri de joaca copii str Aviatorilor bl.42</t>
  </si>
  <si>
    <t>PT+Asistență tehnica obiectiv Amenajare locuri de joaca copii str Aviatorilor bl.12</t>
  </si>
  <si>
    <t>PT+Asistență tehnica obiectiv Amenajare locuri de joaca copii str.Oituz intersectie cu str. Unirii</t>
  </si>
  <si>
    <t>PT+Asistență tehnica obiectiv Amenajare locuri de joaca copii str.Dacia</t>
  </si>
  <si>
    <t xml:space="preserve">PT+Asistență tehnica obiectiv Amenajare locuri de joaca copii Parc Regele Ferdinand </t>
  </si>
  <si>
    <t>Stații de reîncărcare pentru vehicule electrice în Municipiul Petroșani</t>
  </si>
  <si>
    <t>Modernizare str.Soimilor din Municipiul Petroșani</t>
  </si>
  <si>
    <t>Parcare Zona Biblioteca Modernizare parcari Zona Biblioteca municipala str Aviatorilor</t>
  </si>
  <si>
    <t>Amenajare parcare-str.Aviatorilor bl. 11</t>
  </si>
  <si>
    <t>Amenajare parcare str.Aviatorilor bl.28</t>
  </si>
  <si>
    <t>Amenajare parcare str.Aviatorilor, intre bl.30-bl.32</t>
  </si>
  <si>
    <t>Amenajare parcare str. Aviatorilor bl.40A</t>
  </si>
  <si>
    <t>Amenajare parcare  str.Independentei nr. 10</t>
  </si>
  <si>
    <t>Amenajare parcare str. 1 Iunie bl.1</t>
  </si>
  <si>
    <t xml:space="preserve"> Amenajare parcare str. Pacii intre bl.1-bl.3</t>
  </si>
  <si>
    <t>Amenajare parcare str Independentei  bl.22</t>
  </si>
  <si>
    <t>Asistență tehnică +PT,obiectiv  Amenajare parcare-str.Aviatorilor bl. 11</t>
  </si>
  <si>
    <t>Asistență tehnică +PT,obiectiv  Amenajare parcare str.Aviatorilor bl.28</t>
  </si>
  <si>
    <t>Asistență tehnică +PT,obiectiv  Amenajare parcare str.Aviatorilor, intre bl.30-bl.32</t>
  </si>
  <si>
    <t>Asistență tehnică +PT,obiectiv  Amenajare parcare str. Aviatorilor bl.40A</t>
  </si>
  <si>
    <t>Asistență tehnică +PT,obiectiv  Amenajare parcare  str.Independentei nr. 10</t>
  </si>
  <si>
    <t>Asistență tehnică +PT,obiectiv  Amenajare parcare str. 1 Iunie bl.1</t>
  </si>
  <si>
    <t>Asistență tehnică +PT,obiectiv Amenajare parcare str. Pacii intre bl.1-bl.3</t>
  </si>
  <si>
    <t>Asistență tehnică +PT,obiectiv  Amenajare parcare str Independentei  bl.22</t>
  </si>
  <si>
    <t>Anexa nr. 1.1___/2023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</si>
</sst>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</numFmts>
  <fonts count="46">
    <font>
      <sz val="10"/>
      <name val="Arial"/>
      <family val="2"/>
    </font>
    <font>
      <sz val="12"/>
      <name val="Calibri"/>
      <family val="2"/>
    </font>
    <font>
      <sz val="18"/>
      <name val="Arial"/>
      <family val="2"/>
    </font>
    <font>
      <i/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Times New Roman"/>
      <family val="1"/>
    </font>
    <font>
      <b/>
      <i/>
      <sz val="14"/>
      <name val="Arial"/>
      <family val="2"/>
    </font>
    <font>
      <sz val="14"/>
      <color indexed="10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5"/>
      <color indexed="12"/>
      <name val="Arial"/>
      <family val="2"/>
    </font>
    <font>
      <sz val="11"/>
      <color indexed="62"/>
      <name val="Calibri"/>
      <family val="2"/>
    </font>
    <font>
      <u val="single"/>
      <sz val="5"/>
      <color indexed="36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8"/>
      <color indexed="49"/>
      <name val="Arial"/>
      <family val="2"/>
    </font>
    <font>
      <sz val="18"/>
      <color indexed="49"/>
      <name val="Arial"/>
      <family val="2"/>
    </font>
    <font>
      <b/>
      <sz val="18"/>
      <color theme="4" tint="-0.24997000396251678"/>
      <name val="Arial"/>
      <family val="2"/>
    </font>
    <font>
      <sz val="18"/>
      <color theme="4" tint="-0.2499700039625167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1" fillId="18" borderId="0" applyNumberFormat="0" applyBorder="0" applyAlignment="0" applyProtection="0"/>
    <xf numFmtId="0" fontId="25" fillId="4" borderId="1" applyNumberFormat="0" applyAlignment="0" applyProtection="0"/>
    <xf numFmtId="0" fontId="2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6" fillId="0" borderId="3" applyNumberFormat="0" applyFill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41" fillId="0" borderId="5" applyNumberFormat="0" applyFill="0" applyAlignment="0" applyProtection="0"/>
    <xf numFmtId="0" fontId="37" fillId="9" borderId="0" applyNumberFormat="0" applyBorder="0" applyAlignment="0" applyProtection="0"/>
    <xf numFmtId="0" fontId="0" fillId="3" borderId="6" applyNumberFormat="0" applyFont="0" applyAlignment="0" applyProtection="0"/>
    <xf numFmtId="0" fontId="40" fillId="4" borderId="7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4" fontId="1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4" fontId="16" fillId="0" borderId="11" xfId="42" applyNumberFormat="1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top"/>
    </xf>
    <xf numFmtId="4" fontId="17" fillId="0" borderId="11" xfId="42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42" applyNumberFormat="1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1" xfId="42" applyNumberFormat="1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 vertical="top"/>
    </xf>
    <xf numFmtId="4" fontId="2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4" fontId="6" fillId="0" borderId="11" xfId="42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19" borderId="13" xfId="0" applyFont="1" applyFill="1" applyBorder="1" applyAlignment="1">
      <alignment horizontal="left" vertical="top" wrapText="1"/>
    </xf>
    <xf numFmtId="4" fontId="6" fillId="19" borderId="11" xfId="42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" fontId="16" fillId="0" borderId="11" xfId="42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19" borderId="11" xfId="0" applyFont="1" applyFill="1" applyBorder="1" applyAlignment="1">
      <alignment horizontal="left" vertical="top" wrapText="1"/>
    </xf>
    <xf numFmtId="4" fontId="6" fillId="19" borderId="11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6" fillId="19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" fontId="17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/>
    </xf>
    <xf numFmtId="4" fontId="17" fillId="19" borderId="11" xfId="0" applyNumberFormat="1" applyFont="1" applyFill="1" applyBorder="1" applyAlignment="1">
      <alignment horizontal="center"/>
    </xf>
    <xf numFmtId="4" fontId="21" fillId="0" borderId="11" xfId="42" applyNumberFormat="1" applyFont="1" applyBorder="1" applyAlignment="1">
      <alignment horizontal="center"/>
    </xf>
    <xf numFmtId="4" fontId="6" fillId="0" borderId="11" xfId="42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4" fontId="17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42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4" fontId="1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4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top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62"/>
  <sheetViews>
    <sheetView tabSelected="1" zoomScale="75" zoomScaleNormal="75" workbookViewId="0" topLeftCell="A1">
      <selection activeCell="A14" sqref="A14:C14"/>
    </sheetView>
  </sheetViews>
  <sheetFormatPr defaultColWidth="27.8515625" defaultRowHeight="12.75"/>
  <cols>
    <col min="1" max="1" width="13.57421875" style="9" customWidth="1"/>
    <col min="2" max="2" width="62.7109375" style="10" customWidth="1"/>
    <col min="3" max="3" width="25.8515625" style="11" customWidth="1"/>
    <col min="4" max="242" width="27.8515625" style="12" customWidth="1"/>
  </cols>
  <sheetData>
    <row r="1" spans="1:188" s="1" customFormat="1" ht="24.75" customHeight="1">
      <c r="A1" s="121"/>
      <c r="B1" s="122"/>
      <c r="C1" s="14" t="s">
        <v>113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</row>
    <row r="2" spans="1:188" s="1" customFormat="1" ht="24.75" customHeight="1">
      <c r="A2" s="123" t="s">
        <v>0</v>
      </c>
      <c r="B2" s="124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</row>
    <row r="3" spans="1:188" s="1" customFormat="1" ht="19.5" customHeight="1" hidden="1">
      <c r="A3" s="17" t="s">
        <v>1</v>
      </c>
      <c r="B3" s="18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</row>
    <row r="4" spans="1:188" s="1" customFormat="1" ht="24.75" customHeight="1" hidden="1">
      <c r="A4" s="17" t="s">
        <v>2</v>
      </c>
      <c r="B4" s="18"/>
      <c r="C4" s="1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</row>
    <row r="5" spans="1:188" s="1" customFormat="1" ht="24.75" customHeight="1" hidden="1">
      <c r="A5" s="20"/>
      <c r="B5" s="18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</row>
    <row r="6" spans="1:188" s="1" customFormat="1" ht="24.75" customHeight="1" hidden="1">
      <c r="A6" s="20"/>
      <c r="B6" s="18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</row>
    <row r="7" spans="1:188" s="1" customFormat="1" ht="24.75" customHeight="1" hidden="1">
      <c r="A7" s="125" t="s">
        <v>3</v>
      </c>
      <c r="B7" s="126"/>
      <c r="C7" s="12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</row>
    <row r="8" spans="1:188" s="1" customFormat="1" ht="24.75" customHeight="1" hidden="1">
      <c r="A8" s="128" t="s">
        <v>4</v>
      </c>
      <c r="B8" s="129"/>
      <c r="C8" s="13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</row>
    <row r="9" spans="1:188" s="1" customFormat="1" ht="24.75" customHeight="1" hidden="1">
      <c r="A9" s="21"/>
      <c r="B9" s="18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</row>
    <row r="10" spans="1:188" s="1" customFormat="1" ht="24.75" customHeight="1" hidden="1">
      <c r="A10" s="21"/>
      <c r="B10" s="18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</row>
    <row r="11" spans="1:188" s="1" customFormat="1" ht="24.75" customHeight="1">
      <c r="A11" s="21" t="s">
        <v>5</v>
      </c>
      <c r="B11" s="18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</row>
    <row r="12" spans="1:188" s="1" customFormat="1" ht="24.75" customHeight="1">
      <c r="A12" s="128" t="s">
        <v>6</v>
      </c>
      <c r="B12" s="129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</row>
    <row r="13" spans="1:188" s="1" customFormat="1" ht="24.75" customHeight="1">
      <c r="A13" s="22"/>
      <c r="B13" s="23"/>
      <c r="C13" s="2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</row>
    <row r="14" spans="1:188" s="2" customFormat="1" ht="24.75" customHeight="1">
      <c r="A14" s="111" t="s">
        <v>3</v>
      </c>
      <c r="B14" s="112"/>
      <c r="C14" s="1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57"/>
      <c r="GE14" s="57"/>
      <c r="GF14" s="57"/>
    </row>
    <row r="15" spans="1:188" s="3" customFormat="1" ht="24.75" customHeight="1">
      <c r="A15" s="111" t="s">
        <v>7</v>
      </c>
      <c r="B15" s="112"/>
      <c r="C15" s="11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58"/>
      <c r="GE15" s="58"/>
      <c r="GF15" s="58"/>
    </row>
    <row r="16" spans="1:188" s="1" customFormat="1" ht="46.5" customHeight="1">
      <c r="A16" s="114" t="s">
        <v>71</v>
      </c>
      <c r="B16" s="115"/>
      <c r="C16" s="1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</row>
    <row r="17" spans="1:188" s="1" customFormat="1" ht="24.75" customHeight="1">
      <c r="A17" s="25"/>
      <c r="B17" s="26"/>
      <c r="C17" s="2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</row>
    <row r="18" spans="1:188" s="1" customFormat="1" ht="24.75" customHeight="1">
      <c r="A18" s="25"/>
      <c r="B18" s="26"/>
      <c r="C18" s="2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</row>
    <row r="19" spans="1:188" ht="24.75" customHeight="1">
      <c r="A19" s="25"/>
      <c r="B19" s="26"/>
      <c r="C19" s="2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33"/>
      <c r="GE19" s="33"/>
      <c r="GF19" s="33"/>
    </row>
    <row r="20" spans="1:188" ht="24.75" customHeight="1">
      <c r="A20" s="117" t="s">
        <v>8</v>
      </c>
      <c r="B20" s="118" t="s">
        <v>9</v>
      </c>
      <c r="C20" s="30" t="s">
        <v>10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33"/>
      <c r="GE20" s="33"/>
      <c r="GF20" s="33"/>
    </row>
    <row r="21" spans="1:188" ht="24.75" customHeight="1">
      <c r="A21" s="117"/>
      <c r="B21" s="118"/>
      <c r="C21" s="119" t="s">
        <v>11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33"/>
      <c r="GE21" s="33"/>
      <c r="GF21" s="33"/>
    </row>
    <row r="22" spans="1:188" s="3" customFormat="1" ht="24.75" customHeight="1">
      <c r="A22" s="117"/>
      <c r="B22" s="118"/>
      <c r="C22" s="1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58"/>
      <c r="GE22" s="58"/>
      <c r="GF22" s="58"/>
    </row>
    <row r="23" spans="1:188" s="2" customFormat="1" ht="24.75" customHeight="1">
      <c r="A23" s="117"/>
      <c r="B23" s="118"/>
      <c r="C23" s="1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57"/>
      <c r="GE23" s="57"/>
      <c r="GF23" s="57"/>
    </row>
    <row r="24" spans="1:201" ht="45.75" customHeight="1">
      <c r="A24" s="117"/>
      <c r="B24" s="118"/>
      <c r="C24" s="120"/>
      <c r="D24" s="33"/>
      <c r="E24" s="33"/>
      <c r="F24" s="33"/>
      <c r="G24" s="33"/>
      <c r="H24" s="33"/>
      <c r="I24" s="33"/>
      <c r="J24" s="33"/>
      <c r="K24" s="33"/>
      <c r="L24" s="3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</row>
    <row r="25" spans="1:201" ht="24.75" customHeight="1">
      <c r="A25" s="34">
        <v>0</v>
      </c>
      <c r="B25" s="35">
        <v>1</v>
      </c>
      <c r="C25" s="36"/>
      <c r="D25" s="33"/>
      <c r="E25" s="33"/>
      <c r="F25" s="33"/>
      <c r="G25" s="33"/>
      <c r="H25" s="33"/>
      <c r="I25" s="33"/>
      <c r="J25" s="33"/>
      <c r="K25" s="33"/>
      <c r="L25" s="3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</row>
    <row r="26" spans="1:201" ht="59.25" customHeight="1">
      <c r="A26" s="34"/>
      <c r="B26" s="37" t="s">
        <v>12</v>
      </c>
      <c r="C26" s="38">
        <f>C30+C36+C43+C49+C56+C104</f>
        <v>20377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</row>
    <row r="27" spans="1:201" s="4" customFormat="1" ht="23.25">
      <c r="A27" s="39" t="s">
        <v>13</v>
      </c>
      <c r="B27" s="40" t="s">
        <v>14</v>
      </c>
      <c r="C27" s="41">
        <f>C31+C37+C45+C51+C57+C105</f>
        <v>380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</row>
    <row r="28" spans="1:201" s="4" customFormat="1" ht="23.25">
      <c r="A28" s="39" t="s">
        <v>15</v>
      </c>
      <c r="B28" s="40" t="s">
        <v>16</v>
      </c>
      <c r="C28" s="41">
        <f>C32+C38+C47+C52+C58+C106</f>
        <v>15722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</row>
    <row r="29" spans="1:3" s="4" customFormat="1" ht="23.25">
      <c r="A29" s="39" t="s">
        <v>17</v>
      </c>
      <c r="B29" s="43" t="s">
        <v>18</v>
      </c>
      <c r="C29" s="41">
        <f>C33+C39+C48+C53+C59+C107</f>
        <v>4275</v>
      </c>
    </row>
    <row r="30" spans="1:3" ht="47.25" customHeight="1">
      <c r="A30" s="29" t="s">
        <v>19</v>
      </c>
      <c r="B30" s="37" t="s">
        <v>20</v>
      </c>
      <c r="C30" s="38">
        <f>C31+C32+C33</f>
        <v>268</v>
      </c>
    </row>
    <row r="31" spans="1:3" ht="23.25">
      <c r="A31" s="39" t="s">
        <v>13</v>
      </c>
      <c r="B31" s="40" t="s">
        <v>14</v>
      </c>
      <c r="C31" s="41">
        <v>0</v>
      </c>
    </row>
    <row r="32" spans="1:3" ht="23.25">
      <c r="A32" s="39" t="s">
        <v>15</v>
      </c>
      <c r="B32" s="40" t="s">
        <v>16</v>
      </c>
      <c r="C32" s="41">
        <v>0</v>
      </c>
    </row>
    <row r="33" spans="1:3" ht="23.25">
      <c r="A33" s="39" t="s">
        <v>17</v>
      </c>
      <c r="B33" s="43" t="s">
        <v>18</v>
      </c>
      <c r="C33" s="41">
        <f>SUM(C34:C35)</f>
        <v>268</v>
      </c>
    </row>
    <row r="34" spans="1:3" ht="45" customHeight="1">
      <c r="A34" s="34">
        <v>1</v>
      </c>
      <c r="B34" s="44" t="s">
        <v>21</v>
      </c>
      <c r="C34" s="45">
        <v>30</v>
      </c>
    </row>
    <row r="35" spans="1:3" ht="23.25">
      <c r="A35" s="34">
        <v>2</v>
      </c>
      <c r="B35" s="44" t="s">
        <v>22</v>
      </c>
      <c r="C35" s="45">
        <v>238</v>
      </c>
    </row>
    <row r="36" spans="1:3" ht="23.25">
      <c r="A36" s="29" t="s">
        <v>24</v>
      </c>
      <c r="B36" s="37" t="s">
        <v>25</v>
      </c>
      <c r="C36" s="38">
        <f>C37+C38+C39</f>
        <v>300</v>
      </c>
    </row>
    <row r="37" spans="1:3" ht="23.25">
      <c r="A37" s="39" t="s">
        <v>13</v>
      </c>
      <c r="B37" s="40" t="s">
        <v>14</v>
      </c>
      <c r="C37" s="41">
        <v>0</v>
      </c>
    </row>
    <row r="38" spans="1:3" ht="23.25">
      <c r="A38" s="39" t="s">
        <v>15</v>
      </c>
      <c r="B38" s="40" t="s">
        <v>16</v>
      </c>
      <c r="C38" s="41">
        <v>0</v>
      </c>
    </row>
    <row r="39" spans="1:3" ht="23.25">
      <c r="A39" s="39" t="s">
        <v>17</v>
      </c>
      <c r="B39" s="43" t="s">
        <v>18</v>
      </c>
      <c r="C39" s="41">
        <f>C41</f>
        <v>300</v>
      </c>
    </row>
    <row r="40" spans="1:3" ht="23.25">
      <c r="A40" s="39"/>
      <c r="B40" s="46" t="s">
        <v>26</v>
      </c>
      <c r="C40" s="41">
        <f>SUM(C41:C41)</f>
        <v>300</v>
      </c>
    </row>
    <row r="41" spans="1:3" ht="36">
      <c r="A41" s="39">
        <v>1</v>
      </c>
      <c r="B41" s="44" t="s">
        <v>27</v>
      </c>
      <c r="C41" s="45">
        <v>300</v>
      </c>
    </row>
    <row r="42" spans="1:3" ht="23.25">
      <c r="A42" s="39"/>
      <c r="B42" s="47"/>
      <c r="C42" s="48"/>
    </row>
    <row r="43" spans="1:3" ht="23.25">
      <c r="A43" s="29" t="s">
        <v>28</v>
      </c>
      <c r="B43" s="37" t="s">
        <v>29</v>
      </c>
      <c r="C43" s="38">
        <f>C44</f>
        <v>80</v>
      </c>
    </row>
    <row r="44" spans="1:3" ht="36" customHeight="1">
      <c r="A44" s="29"/>
      <c r="B44" s="49" t="s">
        <v>30</v>
      </c>
      <c r="C44" s="45">
        <f>C45+C47+C48</f>
        <v>80</v>
      </c>
    </row>
    <row r="45" spans="1:3" ht="34.5" customHeight="1">
      <c r="A45" s="39" t="s">
        <v>13</v>
      </c>
      <c r="B45" s="40" t="s">
        <v>14</v>
      </c>
      <c r="C45" s="45">
        <f>C46+C47+C48</f>
        <v>80</v>
      </c>
    </row>
    <row r="46" spans="1:3" ht="54">
      <c r="A46" s="34">
        <v>1</v>
      </c>
      <c r="B46" s="50" t="s">
        <v>31</v>
      </c>
      <c r="C46" s="45">
        <v>80</v>
      </c>
    </row>
    <row r="47" spans="1:3" ht="23.25">
      <c r="A47" s="39" t="s">
        <v>15</v>
      </c>
      <c r="B47" s="40" t="s">
        <v>16</v>
      </c>
      <c r="C47" s="45">
        <v>0</v>
      </c>
    </row>
    <row r="48" spans="1:3" ht="23.25">
      <c r="A48" s="39" t="s">
        <v>17</v>
      </c>
      <c r="B48" s="43" t="s">
        <v>18</v>
      </c>
      <c r="C48" s="45">
        <v>0</v>
      </c>
    </row>
    <row r="49" spans="1:3" ht="23.25">
      <c r="A49" s="29" t="s">
        <v>32</v>
      </c>
      <c r="B49" s="51" t="s">
        <v>33</v>
      </c>
      <c r="C49" s="38">
        <f>C51+C52+C53</f>
        <v>320</v>
      </c>
    </row>
    <row r="50" spans="1:3" ht="73.5" customHeight="1">
      <c r="A50" s="29"/>
      <c r="B50" s="49" t="s">
        <v>34</v>
      </c>
      <c r="C50" s="45"/>
    </row>
    <row r="51" spans="1:3" s="4" customFormat="1" ht="23.25">
      <c r="A51" s="39" t="s">
        <v>13</v>
      </c>
      <c r="B51" s="40" t="s">
        <v>14</v>
      </c>
      <c r="C51" s="41">
        <v>0</v>
      </c>
    </row>
    <row r="52" spans="1:3" s="4" customFormat="1" ht="23.25">
      <c r="A52" s="39" t="s">
        <v>15</v>
      </c>
      <c r="B52" s="40" t="s">
        <v>16</v>
      </c>
      <c r="C52" s="41">
        <v>0</v>
      </c>
    </row>
    <row r="53" spans="1:3" s="4" customFormat="1" ht="23.25">
      <c r="A53" s="39" t="s">
        <v>17</v>
      </c>
      <c r="B53" s="43" t="s">
        <v>18</v>
      </c>
      <c r="C53" s="41">
        <f>C54</f>
        <v>320</v>
      </c>
    </row>
    <row r="54" spans="1:3" s="5" customFormat="1" ht="36">
      <c r="A54" s="34">
        <v>1</v>
      </c>
      <c r="B54" s="44" t="s">
        <v>35</v>
      </c>
      <c r="C54" s="45">
        <v>320</v>
      </c>
    </row>
    <row r="55" spans="1:3" ht="23.25">
      <c r="A55" s="34"/>
      <c r="B55" s="47"/>
      <c r="C55" s="48"/>
    </row>
    <row r="56" spans="1:3" s="6" customFormat="1" ht="20.25">
      <c r="A56" s="29" t="s">
        <v>36</v>
      </c>
      <c r="B56" s="37" t="s">
        <v>37</v>
      </c>
      <c r="C56" s="38">
        <f>C57+C58+C59</f>
        <v>10198</v>
      </c>
    </row>
    <row r="57" spans="1:3" ht="21.75" customHeight="1">
      <c r="A57" s="39" t="s">
        <v>13</v>
      </c>
      <c r="B57" s="40" t="s">
        <v>14</v>
      </c>
      <c r="C57" s="52">
        <f>C61+C80</f>
        <v>0</v>
      </c>
    </row>
    <row r="58" spans="1:3" ht="24" customHeight="1">
      <c r="A58" s="39" t="s">
        <v>15</v>
      </c>
      <c r="B58" s="40" t="s">
        <v>16</v>
      </c>
      <c r="C58" s="52">
        <f>C63+C81</f>
        <v>8775</v>
      </c>
    </row>
    <row r="59" spans="1:3" ht="25.5" customHeight="1">
      <c r="A59" s="39" t="s">
        <v>17</v>
      </c>
      <c r="B59" s="43" t="s">
        <v>18</v>
      </c>
      <c r="C59" s="52">
        <f>C70+C91</f>
        <v>1423</v>
      </c>
    </row>
    <row r="60" spans="1:3" ht="30.75" customHeight="1">
      <c r="A60" s="29"/>
      <c r="B60" s="53" t="s">
        <v>38</v>
      </c>
      <c r="C60" s="38">
        <f>C61+C63+C70</f>
        <v>8486</v>
      </c>
    </row>
    <row r="61" spans="1:3" s="5" customFormat="1" ht="18">
      <c r="A61" s="34" t="s">
        <v>13</v>
      </c>
      <c r="B61" s="35" t="s">
        <v>14</v>
      </c>
      <c r="C61" s="45">
        <f>C62</f>
        <v>0</v>
      </c>
    </row>
    <row r="62" spans="1:3" ht="18.75">
      <c r="A62" s="39"/>
      <c r="B62" s="47"/>
      <c r="C62" s="54"/>
    </row>
    <row r="63" spans="1:3" s="5" customFormat="1" ht="31.5" customHeight="1">
      <c r="A63" s="34" t="s">
        <v>15</v>
      </c>
      <c r="B63" s="55" t="s">
        <v>16</v>
      </c>
      <c r="C63" s="56">
        <f>SUM(C64:C69)</f>
        <v>7334</v>
      </c>
    </row>
    <row r="64" spans="1:3" s="5" customFormat="1" ht="36">
      <c r="A64" s="34">
        <v>1</v>
      </c>
      <c r="B64" s="44" t="s">
        <v>72</v>
      </c>
      <c r="C64" s="45">
        <v>6500</v>
      </c>
    </row>
    <row r="65" spans="1:7" s="5" customFormat="1" ht="79.5" customHeight="1">
      <c r="A65" s="34">
        <v>2</v>
      </c>
      <c r="B65" s="44" t="s">
        <v>73</v>
      </c>
      <c r="C65" s="59">
        <v>110</v>
      </c>
      <c r="D65" s="60"/>
      <c r="E65" s="60"/>
      <c r="F65" s="60"/>
      <c r="G65" s="60"/>
    </row>
    <row r="66" spans="1:3" s="5" customFormat="1" ht="54">
      <c r="A66" s="34">
        <v>3</v>
      </c>
      <c r="B66" s="44" t="s">
        <v>74</v>
      </c>
      <c r="C66" s="45">
        <v>150</v>
      </c>
    </row>
    <row r="67" spans="1:3" ht="54">
      <c r="A67" s="39">
        <v>4</v>
      </c>
      <c r="B67" s="44" t="s">
        <v>75</v>
      </c>
      <c r="C67" s="45">
        <v>360</v>
      </c>
    </row>
    <row r="68" spans="1:3" ht="43.5" customHeight="1">
      <c r="A68" s="39">
        <v>5</v>
      </c>
      <c r="B68" s="43" t="s">
        <v>76</v>
      </c>
      <c r="C68" s="45">
        <v>99</v>
      </c>
    </row>
    <row r="69" spans="1:3" ht="57" customHeight="1">
      <c r="A69" s="39">
        <v>6</v>
      </c>
      <c r="B69" s="61" t="s">
        <v>77</v>
      </c>
      <c r="C69" s="62">
        <v>115</v>
      </c>
    </row>
    <row r="70" spans="1:3" ht="33" customHeight="1">
      <c r="A70" s="39" t="s">
        <v>17</v>
      </c>
      <c r="B70" s="63" t="s">
        <v>18</v>
      </c>
      <c r="C70" s="56">
        <f>SUM(C71:C78)</f>
        <v>1152</v>
      </c>
    </row>
    <row r="71" spans="1:3" ht="55.5" customHeight="1">
      <c r="A71" s="28">
        <v>1</v>
      </c>
      <c r="B71" s="64" t="s">
        <v>39</v>
      </c>
      <c r="C71" s="45">
        <v>150</v>
      </c>
    </row>
    <row r="72" spans="1:3" ht="55.5" customHeight="1">
      <c r="A72" s="28">
        <v>2</v>
      </c>
      <c r="B72" s="64" t="s">
        <v>40</v>
      </c>
      <c r="C72" s="45">
        <v>150</v>
      </c>
    </row>
    <row r="73" spans="1:3" ht="106.5" customHeight="1">
      <c r="A73" s="65">
        <v>3</v>
      </c>
      <c r="B73" s="44" t="s">
        <v>41</v>
      </c>
      <c r="C73" s="52">
        <v>155</v>
      </c>
    </row>
    <row r="74" spans="1:3" ht="111" customHeight="1">
      <c r="A74" s="28">
        <v>4</v>
      </c>
      <c r="B74" s="44" t="s">
        <v>42</v>
      </c>
      <c r="C74" s="52">
        <v>155</v>
      </c>
    </row>
    <row r="75" spans="1:3" ht="78" customHeight="1">
      <c r="A75" s="66">
        <v>5</v>
      </c>
      <c r="B75" s="64" t="s">
        <v>43</v>
      </c>
      <c r="C75" s="52">
        <v>143</v>
      </c>
    </row>
    <row r="76" spans="1:3" ht="112.5" customHeight="1">
      <c r="A76" s="66">
        <v>6</v>
      </c>
      <c r="B76" s="64" t="s">
        <v>44</v>
      </c>
      <c r="C76" s="52">
        <v>159</v>
      </c>
    </row>
    <row r="77" spans="1:3" ht="145.5" customHeight="1">
      <c r="A77" s="66">
        <v>7</v>
      </c>
      <c r="B77" s="64" t="s">
        <v>45</v>
      </c>
      <c r="C77" s="52">
        <v>70</v>
      </c>
    </row>
    <row r="78" spans="1:3" ht="96" customHeight="1">
      <c r="A78" s="66">
        <v>8</v>
      </c>
      <c r="B78" s="13" t="s">
        <v>46</v>
      </c>
      <c r="C78" s="52">
        <v>170</v>
      </c>
    </row>
    <row r="79" spans="1:3" ht="39" customHeight="1">
      <c r="A79" s="29"/>
      <c r="B79" s="67" t="s">
        <v>47</v>
      </c>
      <c r="C79" s="68">
        <f>C80+C81+C91</f>
        <v>1712</v>
      </c>
    </row>
    <row r="80" spans="1:3" ht="28.5" customHeight="1">
      <c r="A80" s="39" t="s">
        <v>13</v>
      </c>
      <c r="B80" s="69" t="s">
        <v>14</v>
      </c>
      <c r="C80" s="56">
        <v>0</v>
      </c>
    </row>
    <row r="81" spans="1:3" ht="34.5" customHeight="1">
      <c r="A81" s="39" t="s">
        <v>15</v>
      </c>
      <c r="B81" s="69" t="s">
        <v>16</v>
      </c>
      <c r="C81" s="56">
        <f>SUM(C82:C90)</f>
        <v>1441</v>
      </c>
    </row>
    <row r="82" spans="1:3" ht="33.75" customHeight="1">
      <c r="A82" s="70">
        <v>1</v>
      </c>
      <c r="B82" s="71" t="s">
        <v>48</v>
      </c>
      <c r="C82" s="72">
        <v>159</v>
      </c>
    </row>
    <row r="83" spans="1:3" ht="45.75" customHeight="1">
      <c r="A83" s="70">
        <v>2</v>
      </c>
      <c r="B83" s="71" t="s">
        <v>49</v>
      </c>
      <c r="C83" s="72">
        <v>163</v>
      </c>
    </row>
    <row r="84" spans="1:3" ht="37.5" customHeight="1">
      <c r="A84" s="73">
        <v>3</v>
      </c>
      <c r="B84" s="74" t="s">
        <v>78</v>
      </c>
      <c r="C84" s="62">
        <v>158</v>
      </c>
    </row>
    <row r="85" spans="1:3" ht="37.5" customHeight="1">
      <c r="A85" s="70">
        <v>4</v>
      </c>
      <c r="B85" s="74" t="s">
        <v>79</v>
      </c>
      <c r="C85" s="62">
        <v>159</v>
      </c>
    </row>
    <row r="86" spans="1:3" ht="37.5" customHeight="1">
      <c r="A86" s="70">
        <v>5</v>
      </c>
      <c r="B86" s="74" t="s">
        <v>80</v>
      </c>
      <c r="C86" s="62">
        <v>160</v>
      </c>
    </row>
    <row r="87" spans="1:3" ht="37.5" customHeight="1">
      <c r="A87" s="73">
        <v>6</v>
      </c>
      <c r="B87" s="74" t="s">
        <v>81</v>
      </c>
      <c r="C87" s="62">
        <v>161</v>
      </c>
    </row>
    <row r="88" spans="1:3" ht="37.5" customHeight="1">
      <c r="A88" s="70">
        <v>7</v>
      </c>
      <c r="B88" s="74" t="s">
        <v>82</v>
      </c>
      <c r="C88" s="62">
        <v>160</v>
      </c>
    </row>
    <row r="89" spans="1:3" ht="37.5" customHeight="1">
      <c r="A89" s="70">
        <v>8</v>
      </c>
      <c r="B89" s="74" t="s">
        <v>83</v>
      </c>
      <c r="C89" s="62">
        <v>163</v>
      </c>
    </row>
    <row r="90" spans="1:3" ht="37.5" customHeight="1">
      <c r="A90" s="73">
        <v>9</v>
      </c>
      <c r="B90" s="74" t="s">
        <v>84</v>
      </c>
      <c r="C90" s="62">
        <v>158</v>
      </c>
    </row>
    <row r="91" spans="1:3" ht="37.5" customHeight="1">
      <c r="A91" s="39" t="s">
        <v>17</v>
      </c>
      <c r="B91" s="63" t="s">
        <v>18</v>
      </c>
      <c r="C91" s="56">
        <f>SUM(C92:C103)</f>
        <v>271</v>
      </c>
    </row>
    <row r="92" spans="1:3" ht="51.75" customHeight="1">
      <c r="A92" s="28">
        <v>1</v>
      </c>
      <c r="B92" s="75" t="s">
        <v>50</v>
      </c>
      <c r="C92" s="52">
        <v>20</v>
      </c>
    </row>
    <row r="93" spans="1:3" ht="37.5" customHeight="1">
      <c r="A93" s="76">
        <v>2</v>
      </c>
      <c r="B93" s="75" t="s">
        <v>51</v>
      </c>
      <c r="C93" s="52">
        <v>5</v>
      </c>
    </row>
    <row r="94" spans="1:3" ht="38.25" customHeight="1">
      <c r="A94" s="70">
        <v>3</v>
      </c>
      <c r="B94" s="44" t="s">
        <v>23</v>
      </c>
      <c r="C94" s="52">
        <v>120</v>
      </c>
    </row>
    <row r="95" spans="1:3" ht="57" customHeight="1">
      <c r="A95" s="28">
        <v>4</v>
      </c>
      <c r="B95" s="44" t="s">
        <v>85</v>
      </c>
      <c r="C95" s="52">
        <v>14</v>
      </c>
    </row>
    <row r="96" spans="1:3" ht="36">
      <c r="A96" s="76">
        <v>5</v>
      </c>
      <c r="B96" s="44" t="s">
        <v>86</v>
      </c>
      <c r="C96" s="52">
        <v>14</v>
      </c>
    </row>
    <row r="97" spans="1:3" ht="51.75" customHeight="1">
      <c r="A97" s="70">
        <v>6</v>
      </c>
      <c r="B97" s="44" t="s">
        <v>87</v>
      </c>
      <c r="C97" s="52">
        <v>14</v>
      </c>
    </row>
    <row r="98" spans="1:3" ht="48.75" customHeight="1">
      <c r="A98" s="28">
        <v>7</v>
      </c>
      <c r="B98" s="44" t="s">
        <v>88</v>
      </c>
      <c r="C98" s="52">
        <v>14</v>
      </c>
    </row>
    <row r="99" spans="1:3" ht="52.5" customHeight="1">
      <c r="A99" s="76">
        <v>8</v>
      </c>
      <c r="B99" s="44" t="s">
        <v>89</v>
      </c>
      <c r="C99" s="52">
        <v>14</v>
      </c>
    </row>
    <row r="100" spans="1:3" ht="48.75" customHeight="1">
      <c r="A100" s="70">
        <v>9</v>
      </c>
      <c r="B100" s="44" t="s">
        <v>90</v>
      </c>
      <c r="C100" s="52">
        <v>14</v>
      </c>
    </row>
    <row r="101" spans="1:3" ht="41.25" customHeight="1">
      <c r="A101" s="28">
        <v>10</v>
      </c>
      <c r="B101" s="44" t="s">
        <v>91</v>
      </c>
      <c r="C101" s="52">
        <v>14</v>
      </c>
    </row>
    <row r="102" spans="1:3" ht="48.75" customHeight="1">
      <c r="A102" s="76">
        <v>11</v>
      </c>
      <c r="B102" s="44" t="s">
        <v>92</v>
      </c>
      <c r="C102" s="52">
        <v>14</v>
      </c>
    </row>
    <row r="103" spans="1:3" ht="51.75" customHeight="1">
      <c r="A103" s="70">
        <v>12</v>
      </c>
      <c r="B103" s="44" t="s">
        <v>93</v>
      </c>
      <c r="C103" s="52">
        <v>14</v>
      </c>
    </row>
    <row r="104" spans="1:3" s="7" customFormat="1" ht="59.25" customHeight="1">
      <c r="A104" s="29" t="s">
        <v>52</v>
      </c>
      <c r="B104" s="77" t="s">
        <v>53</v>
      </c>
      <c r="C104" s="31">
        <f>C105+C106+C107</f>
        <v>9211</v>
      </c>
    </row>
    <row r="105" spans="1:3" s="7" customFormat="1" ht="33.75" customHeight="1">
      <c r="A105" s="39" t="s">
        <v>13</v>
      </c>
      <c r="B105" s="69" t="s">
        <v>14</v>
      </c>
      <c r="C105" s="32">
        <f>C109+C122</f>
        <v>300</v>
      </c>
    </row>
    <row r="106" spans="1:3" s="7" customFormat="1" ht="39.75" customHeight="1">
      <c r="A106" s="39" t="s">
        <v>15</v>
      </c>
      <c r="B106" s="69" t="s">
        <v>16</v>
      </c>
      <c r="C106" s="32">
        <f>C110+C125</f>
        <v>6947</v>
      </c>
    </row>
    <row r="107" spans="1:3" s="7" customFormat="1" ht="31.5" customHeight="1">
      <c r="A107" s="39" t="s">
        <v>17</v>
      </c>
      <c r="B107" s="63" t="s">
        <v>18</v>
      </c>
      <c r="C107" s="32">
        <f>C116+C137</f>
        <v>1964</v>
      </c>
    </row>
    <row r="108" spans="1:3" s="7" customFormat="1" ht="59.25" customHeight="1">
      <c r="A108" s="29"/>
      <c r="B108" s="77" t="s">
        <v>38</v>
      </c>
      <c r="C108" s="78">
        <f>C109+C110+C116</f>
        <v>2607</v>
      </c>
    </row>
    <row r="109" spans="1:3" s="7" customFormat="1" ht="34.5" customHeight="1">
      <c r="A109" s="39" t="s">
        <v>13</v>
      </c>
      <c r="B109" s="69" t="s">
        <v>14</v>
      </c>
      <c r="C109" s="32">
        <v>0</v>
      </c>
    </row>
    <row r="110" spans="1:3" s="7" customFormat="1" ht="35.25" customHeight="1">
      <c r="A110" s="39" t="s">
        <v>15</v>
      </c>
      <c r="B110" s="69" t="s">
        <v>16</v>
      </c>
      <c r="C110" s="32">
        <f>SUM(C111:C115)</f>
        <v>999</v>
      </c>
    </row>
    <row r="111" spans="1:3" s="7" customFormat="1" ht="58.5" customHeight="1">
      <c r="A111" s="39">
        <v>1</v>
      </c>
      <c r="B111" s="44" t="s">
        <v>54</v>
      </c>
      <c r="C111" s="52">
        <v>228</v>
      </c>
    </row>
    <row r="112" spans="1:3" s="7" customFormat="1" ht="39.75" customHeight="1">
      <c r="A112" s="39">
        <v>2</v>
      </c>
      <c r="B112" s="44" t="s">
        <v>55</v>
      </c>
      <c r="C112" s="52">
        <v>106</v>
      </c>
    </row>
    <row r="113" spans="1:3" s="7" customFormat="1" ht="54.75" customHeight="1">
      <c r="A113" s="39">
        <v>3</v>
      </c>
      <c r="B113" s="74" t="s">
        <v>56</v>
      </c>
      <c r="C113" s="72">
        <v>89</v>
      </c>
    </row>
    <row r="114" spans="1:3" s="7" customFormat="1" ht="39.75" customHeight="1">
      <c r="A114" s="79">
        <v>4</v>
      </c>
      <c r="B114" s="80" t="s">
        <v>94</v>
      </c>
      <c r="C114" s="72">
        <v>531</v>
      </c>
    </row>
    <row r="115" spans="1:3" s="7" customFormat="1" ht="39.75" customHeight="1">
      <c r="A115" s="39">
        <v>5</v>
      </c>
      <c r="B115" s="74" t="s">
        <v>95</v>
      </c>
      <c r="C115" s="72">
        <v>45</v>
      </c>
    </row>
    <row r="116" spans="1:3" s="7" customFormat="1" ht="31.5" customHeight="1">
      <c r="A116" s="39" t="s">
        <v>17</v>
      </c>
      <c r="B116" s="63" t="s">
        <v>18</v>
      </c>
      <c r="C116" s="32">
        <f>SUM(C117:C120)</f>
        <v>1608</v>
      </c>
    </row>
    <row r="117" spans="1:3" s="7" customFormat="1" ht="58.5" customHeight="1">
      <c r="A117" s="28">
        <v>1</v>
      </c>
      <c r="B117" s="44" t="s">
        <v>57</v>
      </c>
      <c r="C117" s="52">
        <v>1088</v>
      </c>
    </row>
    <row r="118" spans="1:3" s="7" customFormat="1" ht="42.75" customHeight="1">
      <c r="A118" s="81">
        <v>2</v>
      </c>
      <c r="B118" s="44" t="s">
        <v>58</v>
      </c>
      <c r="C118" s="52">
        <v>268</v>
      </c>
    </row>
    <row r="119" spans="1:3" s="7" customFormat="1" ht="43.5" customHeight="1">
      <c r="A119" s="28">
        <v>3</v>
      </c>
      <c r="B119" s="13" t="s">
        <v>59</v>
      </c>
      <c r="C119" s="52">
        <v>120</v>
      </c>
    </row>
    <row r="120" spans="1:242" s="8" customFormat="1" ht="60" customHeight="1">
      <c r="A120" s="28">
        <v>4</v>
      </c>
      <c r="B120" s="44" t="s">
        <v>60</v>
      </c>
      <c r="C120" s="52">
        <v>132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</row>
    <row r="121" spans="1:3" s="7" customFormat="1" ht="36.75" customHeight="1">
      <c r="A121" s="29"/>
      <c r="B121" s="77" t="s">
        <v>61</v>
      </c>
      <c r="C121" s="31">
        <f>C122+C125+C137</f>
        <v>6604</v>
      </c>
    </row>
    <row r="122" spans="1:3" s="4" customFormat="1" ht="36.75" customHeight="1">
      <c r="A122" s="39" t="s">
        <v>13</v>
      </c>
      <c r="B122" s="69" t="s">
        <v>14</v>
      </c>
      <c r="C122" s="83">
        <f>SUM(C123:C124)</f>
        <v>300</v>
      </c>
    </row>
    <row r="123" spans="1:3" s="4" customFormat="1" ht="72" customHeight="1">
      <c r="A123" s="34">
        <v>1</v>
      </c>
      <c r="B123" s="64" t="s">
        <v>62</v>
      </c>
      <c r="C123" s="52">
        <v>150</v>
      </c>
    </row>
    <row r="124" spans="1:3" s="4" customFormat="1" ht="53.25" customHeight="1">
      <c r="A124" s="84">
        <v>2</v>
      </c>
      <c r="B124" s="85" t="s">
        <v>63</v>
      </c>
      <c r="C124" s="52">
        <v>150</v>
      </c>
    </row>
    <row r="125" spans="1:3" ht="36" customHeight="1">
      <c r="A125" s="39" t="s">
        <v>15</v>
      </c>
      <c r="B125" s="69" t="s">
        <v>16</v>
      </c>
      <c r="C125" s="83">
        <f>SUM(C126:C136)</f>
        <v>5948</v>
      </c>
    </row>
    <row r="126" spans="1:3" ht="60.75" customHeight="1">
      <c r="A126" s="86">
        <v>1</v>
      </c>
      <c r="B126" s="74" t="s">
        <v>64</v>
      </c>
      <c r="C126" s="52">
        <v>358</v>
      </c>
    </row>
    <row r="127" spans="1:3" ht="33" customHeight="1">
      <c r="A127" s="39">
        <v>2</v>
      </c>
      <c r="B127" s="74" t="s">
        <v>65</v>
      </c>
      <c r="C127" s="87">
        <v>89</v>
      </c>
    </row>
    <row r="128" spans="1:3" ht="60.75" customHeight="1">
      <c r="A128" s="39">
        <v>3</v>
      </c>
      <c r="B128" s="74" t="s">
        <v>96</v>
      </c>
      <c r="C128" s="88">
        <v>1625</v>
      </c>
    </row>
    <row r="129" spans="1:3" ht="36.75" customHeight="1">
      <c r="A129" s="39">
        <v>4</v>
      </c>
      <c r="B129" s="74" t="s">
        <v>97</v>
      </c>
      <c r="C129" s="88">
        <v>368</v>
      </c>
    </row>
    <row r="130" spans="1:3" ht="37.5" customHeight="1">
      <c r="A130" s="39">
        <v>5</v>
      </c>
      <c r="B130" s="74" t="s">
        <v>98</v>
      </c>
      <c r="C130" s="88">
        <v>832</v>
      </c>
    </row>
    <row r="131" spans="1:3" ht="34.5" customHeight="1">
      <c r="A131" s="39">
        <v>6</v>
      </c>
      <c r="B131" s="74" t="s">
        <v>99</v>
      </c>
      <c r="C131" s="88">
        <v>229</v>
      </c>
    </row>
    <row r="132" spans="1:3" ht="36.75" customHeight="1">
      <c r="A132" s="39">
        <v>7</v>
      </c>
      <c r="B132" s="74" t="s">
        <v>100</v>
      </c>
      <c r="C132" s="88">
        <v>767</v>
      </c>
    </row>
    <row r="133" spans="1:3" ht="34.5" customHeight="1">
      <c r="A133" s="39">
        <v>8</v>
      </c>
      <c r="B133" s="74" t="s">
        <v>101</v>
      </c>
      <c r="C133" s="88">
        <v>504</v>
      </c>
    </row>
    <row r="134" spans="1:3" ht="24" customHeight="1">
      <c r="A134" s="39">
        <v>9</v>
      </c>
      <c r="B134" s="74" t="s">
        <v>102</v>
      </c>
      <c r="C134" s="88">
        <v>378</v>
      </c>
    </row>
    <row r="135" spans="1:3" ht="36" customHeight="1">
      <c r="A135" s="39">
        <v>10</v>
      </c>
      <c r="B135" s="74" t="s">
        <v>103</v>
      </c>
      <c r="C135" s="88">
        <v>486</v>
      </c>
    </row>
    <row r="136" spans="1:3" ht="33" customHeight="1">
      <c r="A136" s="39">
        <v>11</v>
      </c>
      <c r="B136" s="74" t="s">
        <v>104</v>
      </c>
      <c r="C136" s="88">
        <v>312</v>
      </c>
    </row>
    <row r="137" spans="1:3" ht="42" customHeight="1">
      <c r="A137" s="39" t="s">
        <v>17</v>
      </c>
      <c r="B137" s="69" t="s">
        <v>18</v>
      </c>
      <c r="C137" s="83">
        <f>SUM(C138:C149)</f>
        <v>356</v>
      </c>
    </row>
    <row r="138" spans="1:3" s="4" customFormat="1" ht="39.75" customHeight="1">
      <c r="A138" s="34">
        <v>1</v>
      </c>
      <c r="B138" s="44" t="s">
        <v>66</v>
      </c>
      <c r="C138" s="87">
        <v>8</v>
      </c>
    </row>
    <row r="139" spans="1:3" s="4" customFormat="1" ht="37.5" customHeight="1">
      <c r="A139" s="34">
        <v>2</v>
      </c>
      <c r="B139" s="44" t="s">
        <v>67</v>
      </c>
      <c r="C139" s="89">
        <v>30</v>
      </c>
    </row>
    <row r="140" spans="1:3" s="4" customFormat="1" ht="39" customHeight="1">
      <c r="A140" s="34">
        <v>3</v>
      </c>
      <c r="B140" s="44" t="s">
        <v>105</v>
      </c>
      <c r="C140" s="89">
        <v>27</v>
      </c>
    </row>
    <row r="141" spans="1:3" s="4" customFormat="1" ht="39" customHeight="1">
      <c r="A141" s="34">
        <v>4</v>
      </c>
      <c r="B141" s="44" t="s">
        <v>106</v>
      </c>
      <c r="C141" s="89">
        <v>38</v>
      </c>
    </row>
    <row r="142" spans="1:3" s="4" customFormat="1" ht="36" customHeight="1">
      <c r="A142" s="34">
        <v>5</v>
      </c>
      <c r="B142" s="44" t="s">
        <v>107</v>
      </c>
      <c r="C142" s="89">
        <v>29</v>
      </c>
    </row>
    <row r="143" spans="1:3" s="4" customFormat="1" ht="36" customHeight="1">
      <c r="A143" s="34">
        <v>6</v>
      </c>
      <c r="B143" s="44" t="s">
        <v>108</v>
      </c>
      <c r="C143" s="89">
        <v>38</v>
      </c>
    </row>
    <row r="144" spans="1:3" s="4" customFormat="1" ht="39" customHeight="1">
      <c r="A144" s="34">
        <v>7</v>
      </c>
      <c r="B144" s="44" t="s">
        <v>109</v>
      </c>
      <c r="C144" s="89">
        <v>32</v>
      </c>
    </row>
    <row r="145" spans="1:3" s="4" customFormat="1" ht="34.5" customHeight="1">
      <c r="A145" s="34">
        <v>8</v>
      </c>
      <c r="B145" s="44" t="s">
        <v>110</v>
      </c>
      <c r="C145" s="89">
        <v>26</v>
      </c>
    </row>
    <row r="146" spans="1:3" s="4" customFormat="1" ht="36.75" customHeight="1">
      <c r="A146" s="34">
        <v>9</v>
      </c>
      <c r="B146" s="44" t="s">
        <v>111</v>
      </c>
      <c r="C146" s="89">
        <v>32</v>
      </c>
    </row>
    <row r="147" spans="1:3" s="4" customFormat="1" ht="36" customHeight="1">
      <c r="A147" s="34">
        <v>10</v>
      </c>
      <c r="B147" s="44" t="s">
        <v>112</v>
      </c>
      <c r="C147" s="89">
        <v>26</v>
      </c>
    </row>
    <row r="148" spans="1:3" s="4" customFormat="1" ht="42" customHeight="1">
      <c r="A148" s="34">
        <v>11</v>
      </c>
      <c r="B148" s="44" t="s">
        <v>68</v>
      </c>
      <c r="C148" s="52">
        <v>40</v>
      </c>
    </row>
    <row r="149" spans="1:3" s="4" customFormat="1" ht="51.75" customHeight="1">
      <c r="A149" s="39">
        <v>12</v>
      </c>
      <c r="B149" s="44" t="s">
        <v>69</v>
      </c>
      <c r="C149" s="90">
        <v>30</v>
      </c>
    </row>
    <row r="150" spans="1:3" s="4" customFormat="1" ht="27.75" customHeight="1">
      <c r="A150" s="91"/>
      <c r="B150" s="92"/>
      <c r="C150" s="93"/>
    </row>
    <row r="151" spans="1:3" ht="23.25">
      <c r="A151" s="94"/>
      <c r="B151" s="95"/>
      <c r="C151" s="96"/>
    </row>
    <row r="152" spans="1:3" ht="23.25">
      <c r="A152" s="97"/>
      <c r="B152" s="98"/>
      <c r="C152" s="99"/>
    </row>
    <row r="153" spans="1:3" ht="23.25">
      <c r="A153" s="97"/>
      <c r="B153" s="100" t="s">
        <v>70</v>
      </c>
      <c r="C153" s="101"/>
    </row>
    <row r="154" spans="1:3" ht="23.25">
      <c r="A154" s="102"/>
      <c r="B154" s="103"/>
      <c r="C154" s="104"/>
    </row>
    <row r="155" spans="1:3" ht="23.25">
      <c r="A155" s="102"/>
      <c r="B155" s="103"/>
      <c r="C155" s="104"/>
    </row>
    <row r="156" spans="1:3" ht="23.25">
      <c r="A156" s="105"/>
      <c r="B156" s="106"/>
      <c r="C156" s="107"/>
    </row>
    <row r="157" spans="1:3" ht="23.25">
      <c r="A157" s="105"/>
      <c r="B157" s="108"/>
      <c r="C157" s="109"/>
    </row>
    <row r="158" spans="1:3" ht="23.25">
      <c r="A158" s="105"/>
      <c r="B158" s="106"/>
      <c r="C158" s="107"/>
    </row>
    <row r="159" spans="1:3" ht="23.25">
      <c r="A159" s="105"/>
      <c r="B159" s="106"/>
      <c r="C159" s="107"/>
    </row>
    <row r="160" spans="1:3" ht="23.25">
      <c r="A160" s="105"/>
      <c r="B160" s="106"/>
      <c r="C160" s="107"/>
    </row>
    <row r="161" spans="1:3" ht="23.25">
      <c r="A161" s="105"/>
      <c r="B161" s="106"/>
      <c r="C161" s="107"/>
    </row>
    <row r="162" spans="1:3" ht="23.25">
      <c r="A162" s="110"/>
      <c r="B162" s="106"/>
      <c r="C162" s="107"/>
    </row>
  </sheetData>
  <sheetProtection/>
  <mergeCells count="11">
    <mergeCell ref="A14:C14"/>
    <mergeCell ref="A15:C15"/>
    <mergeCell ref="A16:C16"/>
    <mergeCell ref="A20:A24"/>
    <mergeCell ref="B20:B24"/>
    <mergeCell ref="C21:C24"/>
    <mergeCell ref="A1:B1"/>
    <mergeCell ref="A2:B2"/>
    <mergeCell ref="A7:C7"/>
    <mergeCell ref="A8:C8"/>
    <mergeCell ref="A12:B12"/>
  </mergeCells>
  <printOptions/>
  <pageMargins left="0.3576388888888889" right="0.16111111111111112" top="0.10625" bottom="0.10625" header="0.5" footer="0.5"/>
  <pageSetup horizontalDpi="600" verticalDpi="600" orientation="portrait" paperSize="9" scale="82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Persida</cp:lastModifiedBy>
  <cp:lastPrinted>2021-01-28T11:39:04Z</cp:lastPrinted>
  <dcterms:created xsi:type="dcterms:W3CDTF">2006-06-29T06:40:31Z</dcterms:created>
  <dcterms:modified xsi:type="dcterms:W3CDTF">2023-01-26T10:00:26Z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BE91D946BA3F4A1FB34C4C47518D5107</vt:lpwstr>
  </property>
</Properties>
</file>